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za 2026\"/>
    </mc:Choice>
  </mc:AlternateContent>
  <xr:revisionPtr revIDLastSave="0" documentId="13_ncr:1_{9A367353-38C5-44C7-8534-109D72C6F77D}" xr6:coauthVersionLast="36" xr6:coauthVersionMax="36" xr10:uidLastSave="{00000000-0000-0000-0000-000000000000}"/>
  <bookViews>
    <workbookView xWindow="0" yWindow="0" windowWidth="21570" windowHeight="7440" xr2:uid="{00000000-000D-0000-FFFF-FFFF00000000}"/>
  </bookViews>
  <sheets>
    <sheet name="VI 26 S " sheetId="4" r:id="rId1"/>
    <sheet name="Po vrsti prava S" sheetId="5" r:id="rId2"/>
  </sheets>
  <calcPr calcId="191029"/>
</workbook>
</file>

<file path=xl/calcChain.xml><?xml version="1.0" encoding="utf-8"?>
<calcChain xmlns="http://schemas.openxmlformats.org/spreadsheetml/2006/main">
  <c r="C16" i="5" l="1"/>
  <c r="B16" i="5"/>
  <c r="AA32" i="4"/>
  <c r="Z32" i="4"/>
  <c r="O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32" i="4" l="1"/>
</calcChain>
</file>

<file path=xl/sharedStrings.xml><?xml version="1.0" encoding="utf-8"?>
<sst xmlns="http://schemas.openxmlformats.org/spreadsheetml/2006/main" count="138" uniqueCount="100">
  <si>
    <t>Godina i mjesec obračuna:</t>
  </si>
  <si>
    <t>2026/6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</si>
  <si>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</si>
  <si>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</si>
  <si>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</si>
  <si>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</si>
  <si>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</si>
  <si>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</si>
  <si>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</si>
  <si>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</si>
  <si>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</si>
  <si>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</si>
  <si>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</si>
  <si>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</si>
  <si>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</si>
  <si>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</si>
  <si>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</si>
  <si>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</si>
  <si>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</si>
  <si>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</si>
  <si>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</si>
  <si>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</si>
  <si>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</si>
  <si>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</si>
  <si>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</si>
  <si>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</si>
  <si>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</si>
  <si>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</si>
  <si>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</si>
  <si>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</si>
  <si>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</si>
  <si>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</si>
  <si>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</si>
  <si>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</si>
  <si>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</si>
  <si>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</si>
  <si>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</si>
  <si>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</si>
  <si>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</si>
  <si>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</si>
  <si>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</si>
  <si>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</si>
  <si>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</si>
  <si>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</si>
  <si>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</si>
  <si>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</si>
  <si>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</si>
  <si>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</si>
  <si>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</si>
  <si>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</si>
  <si>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</si>
  <si>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</si>
  <si>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</si>
  <si>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</si>
  <si>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</si>
  <si>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</si>
  <si>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</si>
  <si>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</si>
  <si>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</si>
  <si>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</si>
  <si>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</si>
  <si>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</si>
  <si>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</si>
  <si>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</si>
  <si>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</si>
  <si>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</si>
  <si>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</si>
  <si>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</si>
  <si>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</si>
  <si>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</si>
  <si>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</si>
  <si>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</si>
  <si>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</si>
  <si>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</si>
  <si>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</si>
  <si>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</si>
  <si>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</si>
  <si>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</si>
  <si>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</si>
  <si>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</si>
  <si>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</si>
  <si>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</si>
  <si>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</si>
  <si>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</si>
  <si>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</si>
  <si>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</si>
  <si>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</si>
  <si>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</si>
  <si>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</si>
  <si>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</si>
  <si>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</si>
  <si>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</si>
  <si>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</si>
  <si>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JUN 2026.GODINE</t>
  </si>
  <si>
    <t>Broj korisnika prava</t>
  </si>
  <si>
    <t>2026</t>
  </si>
  <si>
    <t>Boračka - vrste davanja</t>
  </si>
  <si>
    <t>Porodična invalidnina i uvecana porodična invalidnina</t>
  </si>
  <si>
    <t>Dodatak/razlika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</si>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</sst>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.\ hh:mm"/>
    <numFmt numFmtId="166" formatCode="#,##0.0"/>
  </numFmts>
  <fonts count="14" x14ac:knownFonts="1">
    <font>
      <sz val="11"/>
      <color indexed="8"/>
      <name val="Calibri"/>
      <family val="2"/>
      <scheme val="minor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1"/>
      <color theme="1"/>
      <name val="Arial Narrow"/>
      <family val="2"/>
    </font>
    <font>
      <i/>
      <sz val="11"/>
      <color rgb="FFC00000"/>
      <name val="Arial Narrow"/>
      <family val="2"/>
    </font>
    <font>
      <i/>
      <sz val="11"/>
      <name val="Arial Narrow"/>
      <family val="2"/>
    </font>
    <font>
      <b/>
      <i/>
      <sz val="11"/>
      <color theme="1"/>
      <name val="Arial Narrow"/>
      <family val="2"/>
    </font>
    <font>
      <b/>
      <i/>
      <sz val="14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4" xfId="0" applyNumberFormat="1" applyFont="1" applyBorder="1" applyAlignment="1">
      <alignment horizontal="left" vertical="top" wrapText="1"/>
    </xf>
    <xf numFmtId="0" fontId="1" fillId="0" borderId="0" xfId="0" applyFont="1"/>
    <xf numFmtId="0" fontId="1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4" xfId="0" applyNumberFormat="1" applyFont="1" applyBorder="1" applyAlignment="1">
      <alignment horizontal="right" wrapText="1"/>
    </xf>
    <xf numFmtId="1" fontId="1" fillId="0" borderId="0" xfId="0" applyNumberFormat="1" applyFont="1"/>
    <xf numFmtId="1" fontId="3" fillId="0" borderId="0" xfId="0" applyNumberFormat="1" applyFont="1"/>
    <xf numFmtId="0" fontId="3" fillId="0" borderId="0" xfId="0" applyFont="1"/>
    <xf numFmtId="1" fontId="4" fillId="0" borderId="0" xfId="0" applyNumberFormat="1" applyFont="1"/>
    <xf numFmtId="4" fontId="3" fillId="0" borderId="0" xfId="0" applyNumberFormat="1" applyFont="1"/>
    <xf numFmtId="1" fontId="5" fillId="0" borderId="0" xfId="0" applyNumberFormat="1" applyFont="1"/>
    <xf numFmtId="1" fontId="6" fillId="0" borderId="0" xfId="0" applyNumberFormat="1" applyFont="1"/>
    <xf numFmtId="4" fontId="6" fillId="0" borderId="0" xfId="0" applyNumberFormat="1" applyFont="1"/>
    <xf numFmtId="4" fontId="0" fillId="0" borderId="0" xfId="0" applyNumberFormat="1"/>
    <xf numFmtId="1" fontId="2" fillId="0" borderId="5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0" fillId="0" borderId="0" xfId="0"/>
    <xf numFmtId="3" fontId="0" fillId="0" borderId="0" xfId="0" applyNumberFormat="1"/>
    <xf numFmtId="1" fontId="1" fillId="0" borderId="4" xfId="0" applyNumberFormat="1" applyFont="1" applyBorder="1" applyAlignment="1">
      <alignment horizontal="right" wrapText="1"/>
    </xf>
    <xf numFmtId="4" fontId="1" fillId="0" borderId="4" xfId="0" applyNumberFormat="1" applyFont="1" applyBorder="1" applyAlignment="1">
      <alignment horizontal="right" wrapText="1"/>
    </xf>
    <xf numFmtId="1" fontId="1" fillId="0" borderId="5" xfId="0" applyNumberFormat="1" applyFont="1" applyBorder="1" applyAlignment="1">
      <alignment horizontal="right" wrapText="1"/>
    </xf>
    <xf numFmtId="4" fontId="1" fillId="0" borderId="5" xfId="0" applyNumberFormat="1" applyFont="1" applyBorder="1" applyAlignment="1">
      <alignment horizontal="right" wrapText="1"/>
    </xf>
    <xf numFmtId="1" fontId="1" fillId="0" borderId="6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left" wrapText="1"/>
    </xf>
    <xf numFmtId="4" fontId="8" fillId="0" borderId="0" xfId="0" applyNumberFormat="1" applyFont="1"/>
    <xf numFmtId="4" fontId="0" fillId="0" borderId="0" xfId="0" applyNumberFormat="1" applyFont="1"/>
    <xf numFmtId="1" fontId="0" fillId="0" borderId="0" xfId="0" applyNumberFormat="1" applyFont="1"/>
    <xf numFmtId="1" fontId="8" fillId="0" borderId="0" xfId="0" applyNumberFormat="1" applyFont="1"/>
    <xf numFmtId="166" fontId="8" fillId="0" borderId="0" xfId="0" applyNumberFormat="1" applyFont="1"/>
    <xf numFmtId="0" fontId="8" fillId="0" borderId="0" xfId="0" applyFont="1"/>
    <xf numFmtId="0" fontId="1" fillId="0" borderId="0" xfId="0" applyNumberFormat="1" applyFont="1" applyBorder="1" applyAlignment="1">
      <alignment horizontal="left" wrapText="1"/>
    </xf>
    <xf numFmtId="0" fontId="9" fillId="0" borderId="4" xfId="0" applyNumberFormat="1" applyFont="1" applyBorder="1" applyAlignment="1">
      <alignment horizontal="left" vertical="top" wrapText="1"/>
    </xf>
    <xf numFmtId="0" fontId="9" fillId="0" borderId="4" xfId="0" applyNumberFormat="1" applyFont="1" applyBorder="1" applyAlignment="1">
      <alignment horizontal="right" wrapText="1"/>
    </xf>
    <xf numFmtId="0" fontId="9" fillId="0" borderId="4" xfId="0" applyNumberFormat="1" applyFont="1" applyBorder="1" applyAlignment="1">
      <alignment horizontal="left" wrapText="1"/>
    </xf>
    <xf numFmtId="1" fontId="9" fillId="0" borderId="4" xfId="0" applyNumberFormat="1" applyFont="1" applyBorder="1" applyAlignment="1">
      <alignment horizontal="right" wrapText="1"/>
    </xf>
    <xf numFmtId="4" fontId="9" fillId="0" borderId="4" xfId="0" applyNumberFormat="1" applyFont="1" applyBorder="1" applyAlignment="1">
      <alignment horizontal="right" wrapText="1"/>
    </xf>
    <xf numFmtId="1" fontId="9" fillId="0" borderId="5" xfId="0" applyNumberFormat="1" applyFont="1" applyBorder="1" applyAlignment="1">
      <alignment horizontal="right" wrapText="1"/>
    </xf>
    <xf numFmtId="4" fontId="9" fillId="0" borderId="5" xfId="0" applyNumberFormat="1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 wrapText="1"/>
    </xf>
    <xf numFmtId="0" fontId="10" fillId="0" borderId="0" xfId="0" applyFont="1"/>
    <xf numFmtId="3" fontId="11" fillId="0" borderId="5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left" vertical="top" wrapText="1"/>
    </xf>
    <xf numFmtId="1" fontId="7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1" fontId="1" fillId="0" borderId="0" xfId="0" applyNumberFormat="1" applyFont="1" applyAlignment="1">
      <alignment horizontal="right" vertical="top" wrapText="1"/>
    </xf>
    <xf numFmtId="0" fontId="1" fillId="0" borderId="0" xfId="0" applyNumberFormat="1" applyFont="1" applyAlignment="1">
      <alignment horizontal="right" vertical="top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/>
    <xf numFmtId="3" fontId="12" fillId="0" borderId="5" xfId="0" applyNumberFormat="1" applyFont="1" applyBorder="1"/>
    <xf numFmtId="4" fontId="12" fillId="0" borderId="5" xfId="0" applyNumberFormat="1" applyFont="1" applyBorder="1"/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left"/>
    </xf>
    <xf numFmtId="4" fontId="11" fillId="0" borderId="5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81B2C-BA3D-4E59-BBB3-7A4F3A27409F}">
  <dimension ref="A1:AD56"/>
  <sheetViews>
    <sheetView tabSelected="1" topLeftCell="F13" zoomScaleNormal="100" workbookViewId="0">
      <selection activeCell="K45" sqref="K45"/>
    </sheetView>
  </sheetViews>
  <sheetFormatPr defaultRowHeight="15" x14ac:dyDescent="0.25"/>
  <cols>
    <col min="1" max="1" width="4" style="23" customWidth="1"/>
    <col min="2" max="2" width="8.140625" style="23" customWidth="1"/>
    <col min="3" max="3" width="15.140625" style="23" customWidth="1"/>
    <col min="4" max="4" width="10.28515625" style="6" customWidth="1"/>
    <col min="5" max="5" width="10.7109375" style="23" customWidth="1"/>
    <col min="6" max="6" width="10.28515625" style="6" customWidth="1"/>
    <col min="7" max="7" width="10.7109375" style="23" customWidth="1"/>
    <col min="8" max="8" width="10.28515625" style="6" customWidth="1"/>
    <col min="9" max="9" width="10.7109375" style="23" customWidth="1"/>
    <col min="10" max="10" width="10.28515625" style="6" customWidth="1"/>
    <col min="11" max="11" width="10.7109375" style="23" customWidth="1"/>
    <col min="12" max="12" width="10.7109375" style="6" customWidth="1"/>
    <col min="13" max="13" width="10.42578125" style="23" customWidth="1"/>
    <col min="14" max="14" width="10.7109375" style="6" customWidth="1"/>
    <col min="15" max="15" width="9.85546875" style="23" customWidth="1"/>
    <col min="16" max="16" width="10.7109375" style="6" customWidth="1"/>
    <col min="17" max="17" width="9.85546875" style="23" customWidth="1"/>
    <col min="18" max="18" width="10.7109375" style="6" customWidth="1"/>
    <col min="19" max="19" width="9.85546875" style="23" customWidth="1"/>
    <col min="20" max="20" width="10.7109375" style="6" customWidth="1"/>
    <col min="21" max="21" width="9.85546875" style="23" customWidth="1"/>
    <col min="22" max="22" width="10.7109375" style="6" customWidth="1"/>
    <col min="23" max="23" width="9.85546875" style="23" customWidth="1"/>
    <col min="24" max="24" width="10.7109375" style="6" customWidth="1"/>
    <col min="25" max="25" width="10.140625" style="23" customWidth="1"/>
    <col min="26" max="26" width="9.7109375" style="6" customWidth="1"/>
    <col min="27" max="27" width="10.140625" style="23" customWidth="1"/>
    <col min="28" max="28" width="9.7109375" style="6" customWidth="1"/>
    <col min="29" max="29" width="10.5703125" style="23" customWidth="1"/>
    <col min="30" max="30" width="9.140625" style="6" customWidth="1"/>
    <col min="31" max="16384" width="9.140625" style="23"/>
  </cols>
  <sheetData>
    <row r="1" spans="1:30" ht="20.100000000000001" customHeight="1" x14ac:dyDescent="0.25">
      <c r="A1" s="57" t="s">
        <v>93</v>
      </c>
      <c r="B1" s="57"/>
      <c r="C1" s="57"/>
      <c r="D1" s="58"/>
      <c r="E1" s="57"/>
      <c r="F1" s="58"/>
      <c r="G1" s="57"/>
      <c r="H1" s="58"/>
      <c r="I1" s="57"/>
      <c r="J1" s="58"/>
      <c r="K1" s="57"/>
      <c r="L1" s="58"/>
      <c r="M1" s="57"/>
      <c r="N1" s="58"/>
      <c r="O1" s="57"/>
      <c r="P1" s="58"/>
      <c r="Q1" s="57"/>
      <c r="R1" s="58"/>
      <c r="S1" s="57"/>
      <c r="T1" s="58"/>
      <c r="U1" s="57"/>
      <c r="V1" s="58"/>
      <c r="W1" s="57"/>
      <c r="X1" s="58"/>
      <c r="Y1" s="57"/>
      <c r="Z1" s="58"/>
      <c r="AA1" s="57"/>
      <c r="AB1" s="58"/>
      <c r="AC1" s="57"/>
      <c r="AD1" s="8"/>
    </row>
    <row r="2" spans="1:30" ht="15" customHeight="1" x14ac:dyDescent="0.25">
      <c r="A2" s="48"/>
      <c r="B2" s="48"/>
      <c r="C2" s="48"/>
      <c r="D2" s="49"/>
      <c r="E2" s="59"/>
      <c r="F2" s="49"/>
      <c r="G2" s="59"/>
      <c r="H2" s="8"/>
      <c r="I2" s="2"/>
      <c r="J2" s="8"/>
      <c r="K2" s="2"/>
      <c r="L2" s="8"/>
      <c r="M2" s="2"/>
      <c r="N2" s="8"/>
      <c r="O2" s="2"/>
      <c r="P2" s="8"/>
      <c r="Q2" s="2"/>
      <c r="R2" s="8"/>
      <c r="S2" s="2"/>
      <c r="T2" s="8"/>
      <c r="U2" s="2"/>
      <c r="V2" s="8"/>
      <c r="W2" s="2"/>
      <c r="X2" s="60"/>
      <c r="Y2" s="61"/>
      <c r="Z2" s="60"/>
      <c r="AA2" s="61"/>
      <c r="AB2" s="60"/>
      <c r="AC2" s="61"/>
      <c r="AD2" s="8"/>
    </row>
    <row r="3" spans="1:30" ht="15" customHeight="1" x14ac:dyDescent="0.25">
      <c r="A3" s="48" t="s">
        <v>0</v>
      </c>
      <c r="B3" s="48"/>
      <c r="C3" s="48"/>
      <c r="D3" s="49" t="s">
        <v>1</v>
      </c>
      <c r="E3" s="48"/>
      <c r="F3" s="49"/>
      <c r="G3" s="48"/>
      <c r="H3" s="8"/>
      <c r="I3" s="2"/>
      <c r="J3" s="8"/>
      <c r="K3" s="2"/>
      <c r="L3" s="8"/>
      <c r="M3" s="2"/>
      <c r="N3" s="8"/>
      <c r="O3" s="2"/>
      <c r="P3" s="8"/>
      <c r="Q3" s="2"/>
      <c r="R3" s="8"/>
      <c r="S3" s="2"/>
      <c r="T3" s="8"/>
      <c r="U3" s="2"/>
      <c r="V3" s="8"/>
      <c r="W3" s="2"/>
      <c r="X3" s="8"/>
      <c r="Y3" s="2"/>
      <c r="Z3" s="8"/>
      <c r="AA3" s="2"/>
      <c r="AB3" s="8"/>
      <c r="AC3" s="2"/>
      <c r="AD3" s="8"/>
    </row>
    <row r="4" spans="1:30" ht="15" customHeight="1" x14ac:dyDescent="0.25">
      <c r="A4" s="48"/>
      <c r="B4" s="48"/>
      <c r="C4" s="48"/>
      <c r="D4" s="49"/>
      <c r="E4" s="50"/>
      <c r="F4" s="49"/>
      <c r="G4" s="50"/>
      <c r="H4" s="8"/>
      <c r="I4" s="2"/>
      <c r="J4" s="8"/>
      <c r="K4" s="2"/>
      <c r="L4" s="8"/>
      <c r="M4" s="2"/>
      <c r="N4" s="8"/>
      <c r="O4" s="2"/>
      <c r="P4" s="8"/>
      <c r="Q4" s="2"/>
      <c r="R4" s="8"/>
      <c r="S4" s="2"/>
      <c r="T4" s="8"/>
      <c r="U4" s="2"/>
      <c r="V4" s="8"/>
      <c r="W4" s="2"/>
      <c r="X4" s="8"/>
      <c r="Y4" s="2"/>
      <c r="Z4" s="8"/>
      <c r="AA4" s="2"/>
      <c r="AB4" s="8"/>
      <c r="AC4" s="2"/>
      <c r="AD4" s="8"/>
    </row>
    <row r="5" spans="1:30" ht="20.100000000000001" customHeight="1" x14ac:dyDescent="0.25">
      <c r="A5" s="48"/>
      <c r="B5" s="48"/>
      <c r="C5" s="48"/>
      <c r="D5" s="49"/>
      <c r="E5" s="48"/>
      <c r="F5" s="49"/>
      <c r="G5" s="48"/>
      <c r="H5" s="49"/>
      <c r="I5" s="48"/>
      <c r="J5" s="49"/>
      <c r="K5" s="48"/>
      <c r="L5" s="49"/>
      <c r="M5" s="48"/>
      <c r="N5" s="49"/>
      <c r="O5" s="48"/>
      <c r="P5" s="49"/>
      <c r="Q5" s="48"/>
      <c r="R5" s="49"/>
      <c r="S5" s="48"/>
      <c r="T5" s="49"/>
      <c r="U5" s="48"/>
      <c r="V5" s="49"/>
      <c r="W5" s="48"/>
      <c r="X5" s="49"/>
      <c r="Y5" s="48"/>
      <c r="Z5" s="49"/>
      <c r="AA5" s="48"/>
      <c r="AB5" s="49"/>
      <c r="AC5" s="48"/>
      <c r="AD5" s="8"/>
    </row>
    <row r="6" spans="1:30" ht="60.75" customHeight="1" x14ac:dyDescent="0.25">
      <c r="A6" s="51" t="s">
        <v>2</v>
      </c>
      <c r="B6" s="53" t="s">
        <v>3</v>
      </c>
      <c r="C6" s="53" t="s">
        <v>4</v>
      </c>
      <c r="D6" s="55" t="s">
        <v>5</v>
      </c>
      <c r="E6" s="56"/>
      <c r="F6" s="55" t="s">
        <v>6</v>
      </c>
      <c r="G6" s="56"/>
      <c r="H6" s="55" t="s">
        <v>7</v>
      </c>
      <c r="I6" s="56"/>
      <c r="J6" s="55" t="s">
        <v>8</v>
      </c>
      <c r="K6" s="56"/>
      <c r="L6" s="55" t="s">
        <v>9</v>
      </c>
      <c r="M6" s="56"/>
      <c r="N6" s="55" t="s">
        <v>10</v>
      </c>
      <c r="O6" s="56"/>
      <c r="P6" s="55" t="s">
        <v>11</v>
      </c>
      <c r="Q6" s="56"/>
      <c r="R6" s="55" t="s">
        <v>12</v>
      </c>
      <c r="S6" s="56"/>
      <c r="T6" s="55" t="s">
        <v>13</v>
      </c>
      <c r="U6" s="56"/>
      <c r="V6" s="55" t="s">
        <v>14</v>
      </c>
      <c r="W6" s="56"/>
      <c r="X6" s="55" t="s">
        <v>15</v>
      </c>
      <c r="Y6" s="56"/>
      <c r="Z6" s="62" t="s">
        <v>16</v>
      </c>
      <c r="AA6" s="63"/>
      <c r="AB6" s="62" t="s">
        <v>17</v>
      </c>
      <c r="AC6" s="63" t="s">
        <v>18</v>
      </c>
      <c r="AD6" s="62" t="s">
        <v>94</v>
      </c>
    </row>
    <row r="7" spans="1:30" ht="45" customHeight="1" x14ac:dyDescent="0.25">
      <c r="A7" s="52"/>
      <c r="B7" s="54"/>
      <c r="C7" s="54"/>
      <c r="D7" s="19" t="s">
        <v>17</v>
      </c>
      <c r="E7" s="20" t="s">
        <v>19</v>
      </c>
      <c r="F7" s="19" t="s">
        <v>17</v>
      </c>
      <c r="G7" s="20" t="s">
        <v>19</v>
      </c>
      <c r="H7" s="19" t="s">
        <v>17</v>
      </c>
      <c r="I7" s="20" t="s">
        <v>19</v>
      </c>
      <c r="J7" s="19" t="s">
        <v>17</v>
      </c>
      <c r="K7" s="20" t="s">
        <v>19</v>
      </c>
      <c r="L7" s="19" t="s">
        <v>17</v>
      </c>
      <c r="M7" s="20" t="s">
        <v>19</v>
      </c>
      <c r="N7" s="19" t="s">
        <v>17</v>
      </c>
      <c r="O7" s="20" t="s">
        <v>19</v>
      </c>
      <c r="P7" s="19" t="s">
        <v>17</v>
      </c>
      <c r="Q7" s="20" t="s">
        <v>19</v>
      </c>
      <c r="R7" s="19" t="s">
        <v>17</v>
      </c>
      <c r="S7" s="20" t="s">
        <v>19</v>
      </c>
      <c r="T7" s="19" t="s">
        <v>17</v>
      </c>
      <c r="U7" s="20" t="s">
        <v>19</v>
      </c>
      <c r="V7" s="19" t="s">
        <v>17</v>
      </c>
      <c r="W7" s="20" t="s">
        <v>19</v>
      </c>
      <c r="X7" s="19" t="s">
        <v>17</v>
      </c>
      <c r="Y7" s="20" t="s">
        <v>19</v>
      </c>
      <c r="Z7" s="21" t="s">
        <v>17</v>
      </c>
      <c r="AA7" s="22" t="s">
        <v>19</v>
      </c>
      <c r="AB7" s="62"/>
      <c r="AC7" s="63"/>
      <c r="AD7" s="62"/>
    </row>
    <row r="8" spans="1:30" ht="20.100000000000001" customHeight="1" x14ac:dyDescent="0.25">
      <c r="A8" s="1" t="s">
        <v>20</v>
      </c>
      <c r="B8" s="3" t="s">
        <v>21</v>
      </c>
      <c r="C8" s="30" t="s">
        <v>22</v>
      </c>
      <c r="D8" s="25">
        <v>14</v>
      </c>
      <c r="E8" s="26">
        <v>2334.09</v>
      </c>
      <c r="F8" s="25">
        <v>0</v>
      </c>
      <c r="G8" s="26">
        <v>0</v>
      </c>
      <c r="H8" s="25">
        <v>0</v>
      </c>
      <c r="I8" s="26">
        <v>0</v>
      </c>
      <c r="J8" s="25">
        <v>4</v>
      </c>
      <c r="K8" s="26">
        <v>547.08000000000004</v>
      </c>
      <c r="L8" s="25">
        <v>4</v>
      </c>
      <c r="M8" s="26">
        <v>651.80999999999995</v>
      </c>
      <c r="N8" s="25">
        <v>0</v>
      </c>
      <c r="O8" s="26">
        <v>0</v>
      </c>
      <c r="P8" s="25">
        <v>0</v>
      </c>
      <c r="Q8" s="26">
        <v>0</v>
      </c>
      <c r="R8" s="25">
        <v>0</v>
      </c>
      <c r="S8" s="26">
        <v>0</v>
      </c>
      <c r="T8" s="25">
        <v>2</v>
      </c>
      <c r="U8" s="26">
        <v>0</v>
      </c>
      <c r="V8" s="25">
        <v>0</v>
      </c>
      <c r="W8" s="26">
        <v>0</v>
      </c>
      <c r="X8" s="25">
        <v>0</v>
      </c>
      <c r="Y8" s="26">
        <v>0</v>
      </c>
      <c r="Z8" s="27">
        <v>19</v>
      </c>
      <c r="AA8" s="28">
        <v>194.88</v>
      </c>
      <c r="AB8" s="27">
        <v>19</v>
      </c>
      <c r="AC8" s="28">
        <v>3727.86</v>
      </c>
      <c r="AD8" s="29">
        <f>D8+F8+H8+J8+L8+N8+P8+R8+T8+V8+X8+Z8</f>
        <v>43</v>
      </c>
    </row>
    <row r="9" spans="1:30" ht="20.100000000000001" customHeight="1" x14ac:dyDescent="0.25">
      <c r="A9" s="1" t="s">
        <v>24</v>
      </c>
      <c r="B9" s="3" t="s">
        <v>25</v>
      </c>
      <c r="C9" s="30" t="s">
        <v>26</v>
      </c>
      <c r="D9" s="25">
        <v>44</v>
      </c>
      <c r="E9" s="26">
        <v>11324</v>
      </c>
      <c r="F9" s="25">
        <v>4</v>
      </c>
      <c r="G9" s="26">
        <v>2242.9299999999998</v>
      </c>
      <c r="H9" s="25">
        <v>7</v>
      </c>
      <c r="I9" s="26">
        <v>1176.17</v>
      </c>
      <c r="J9" s="25">
        <v>16</v>
      </c>
      <c r="K9" s="26">
        <v>4011.78</v>
      </c>
      <c r="L9" s="25">
        <v>7</v>
      </c>
      <c r="M9" s="26">
        <v>1181.45</v>
      </c>
      <c r="N9" s="25">
        <v>0</v>
      </c>
      <c r="O9" s="26">
        <v>0</v>
      </c>
      <c r="P9" s="25">
        <v>0</v>
      </c>
      <c r="Q9" s="26">
        <v>0</v>
      </c>
      <c r="R9" s="25">
        <v>1</v>
      </c>
      <c r="S9" s="26">
        <v>774.99</v>
      </c>
      <c r="T9" s="25">
        <v>4</v>
      </c>
      <c r="U9" s="26">
        <v>0</v>
      </c>
      <c r="V9" s="25">
        <v>0</v>
      </c>
      <c r="W9" s="26">
        <v>0</v>
      </c>
      <c r="X9" s="25">
        <v>0</v>
      </c>
      <c r="Y9" s="26">
        <v>0</v>
      </c>
      <c r="Z9" s="27">
        <v>62</v>
      </c>
      <c r="AA9" s="28">
        <v>580.80999999999995</v>
      </c>
      <c r="AB9" s="27">
        <v>61</v>
      </c>
      <c r="AC9" s="28">
        <v>21292.13</v>
      </c>
      <c r="AD9" s="29">
        <f t="shared" ref="AD9:AD31" si="0">D9+F9+H9+J9+L9+N9+P9+R9+T9+V9+X9+Z9</f>
        <v>145</v>
      </c>
    </row>
    <row r="10" spans="1:30" s="46" customFormat="1" ht="20.100000000000001" customHeight="1" x14ac:dyDescent="0.25">
      <c r="A10" s="38" t="s">
        <v>27</v>
      </c>
      <c r="B10" s="39" t="s">
        <v>28</v>
      </c>
      <c r="C10" s="40" t="s">
        <v>29</v>
      </c>
      <c r="D10" s="41">
        <v>53</v>
      </c>
      <c r="E10" s="42">
        <v>10576.95</v>
      </c>
      <c r="F10" s="41">
        <v>2</v>
      </c>
      <c r="G10" s="42">
        <v>1331.17</v>
      </c>
      <c r="H10" s="41">
        <v>2</v>
      </c>
      <c r="I10" s="42">
        <v>464.99</v>
      </c>
      <c r="J10" s="41">
        <v>29</v>
      </c>
      <c r="K10" s="42">
        <v>8205.91</v>
      </c>
      <c r="L10" s="41">
        <v>9</v>
      </c>
      <c r="M10" s="42">
        <v>1586.18</v>
      </c>
      <c r="N10" s="41">
        <v>0</v>
      </c>
      <c r="O10" s="42">
        <v>0</v>
      </c>
      <c r="P10" s="41">
        <v>0</v>
      </c>
      <c r="Q10" s="42">
        <v>0</v>
      </c>
      <c r="R10" s="41">
        <v>0</v>
      </c>
      <c r="S10" s="42">
        <v>0</v>
      </c>
      <c r="T10" s="41">
        <v>12</v>
      </c>
      <c r="U10" s="42">
        <v>0</v>
      </c>
      <c r="V10" s="41">
        <v>1</v>
      </c>
      <c r="W10" s="42">
        <v>27</v>
      </c>
      <c r="X10" s="41">
        <v>0</v>
      </c>
      <c r="Y10" s="42">
        <v>0</v>
      </c>
      <c r="Z10" s="43">
        <v>82</v>
      </c>
      <c r="AA10" s="44">
        <v>809.89</v>
      </c>
      <c r="AB10" s="43">
        <v>83</v>
      </c>
      <c r="AC10" s="44">
        <v>23002.09</v>
      </c>
      <c r="AD10" s="45">
        <f t="shared" si="0"/>
        <v>190</v>
      </c>
    </row>
    <row r="11" spans="1:30" s="46" customFormat="1" ht="20.100000000000001" customHeight="1" x14ac:dyDescent="0.25">
      <c r="A11" s="38" t="s">
        <v>30</v>
      </c>
      <c r="B11" s="39" t="s">
        <v>31</v>
      </c>
      <c r="C11" s="40" t="s">
        <v>32</v>
      </c>
      <c r="D11" s="41">
        <v>67</v>
      </c>
      <c r="E11" s="42">
        <v>14888.96</v>
      </c>
      <c r="F11" s="41">
        <v>3</v>
      </c>
      <c r="G11" s="42">
        <v>1932.92</v>
      </c>
      <c r="H11" s="41">
        <v>3</v>
      </c>
      <c r="I11" s="42">
        <v>729.4</v>
      </c>
      <c r="J11" s="41">
        <v>45</v>
      </c>
      <c r="K11" s="42">
        <v>11670.65</v>
      </c>
      <c r="L11" s="41">
        <v>33</v>
      </c>
      <c r="M11" s="42">
        <v>5769.88</v>
      </c>
      <c r="N11" s="41">
        <v>4</v>
      </c>
      <c r="O11" s="42">
        <v>169.22</v>
      </c>
      <c r="P11" s="41">
        <v>1</v>
      </c>
      <c r="Q11" s="42">
        <v>52.88</v>
      </c>
      <c r="R11" s="41">
        <v>5</v>
      </c>
      <c r="S11" s="42">
        <v>2154.48</v>
      </c>
      <c r="T11" s="41">
        <v>17</v>
      </c>
      <c r="U11" s="42">
        <v>0</v>
      </c>
      <c r="V11" s="41">
        <v>0</v>
      </c>
      <c r="W11" s="42">
        <v>0</v>
      </c>
      <c r="X11" s="41">
        <v>1</v>
      </c>
      <c r="Y11" s="42">
        <v>1029</v>
      </c>
      <c r="Z11" s="43">
        <v>113</v>
      </c>
      <c r="AA11" s="44">
        <v>1155.68</v>
      </c>
      <c r="AB11" s="43">
        <v>116</v>
      </c>
      <c r="AC11" s="44">
        <v>39553.07</v>
      </c>
      <c r="AD11" s="45">
        <f t="shared" si="0"/>
        <v>292</v>
      </c>
    </row>
    <row r="12" spans="1:30" s="46" customFormat="1" ht="20.100000000000001" customHeight="1" x14ac:dyDescent="0.25">
      <c r="A12" s="38" t="s">
        <v>33</v>
      </c>
      <c r="B12" s="39" t="s">
        <v>34</v>
      </c>
      <c r="C12" s="40" t="s">
        <v>35</v>
      </c>
      <c r="D12" s="41">
        <v>9</v>
      </c>
      <c r="E12" s="42">
        <v>1303.8</v>
      </c>
      <c r="F12" s="41">
        <v>0</v>
      </c>
      <c r="G12" s="42">
        <v>0</v>
      </c>
      <c r="H12" s="41">
        <v>0</v>
      </c>
      <c r="I12" s="42">
        <v>0</v>
      </c>
      <c r="J12" s="41">
        <v>8</v>
      </c>
      <c r="K12" s="42">
        <v>1504.44</v>
      </c>
      <c r="L12" s="41">
        <v>2</v>
      </c>
      <c r="M12" s="42">
        <v>358.5</v>
      </c>
      <c r="N12" s="41">
        <v>0</v>
      </c>
      <c r="O12" s="42">
        <v>0</v>
      </c>
      <c r="P12" s="41">
        <v>0</v>
      </c>
      <c r="Q12" s="42">
        <v>0</v>
      </c>
      <c r="R12" s="41">
        <v>1</v>
      </c>
      <c r="S12" s="42">
        <v>511.5</v>
      </c>
      <c r="T12" s="41">
        <v>0</v>
      </c>
      <c r="U12" s="42">
        <v>0</v>
      </c>
      <c r="V12" s="41">
        <v>0</v>
      </c>
      <c r="W12" s="42">
        <v>0</v>
      </c>
      <c r="X12" s="41">
        <v>0</v>
      </c>
      <c r="Y12" s="42">
        <v>0</v>
      </c>
      <c r="Z12" s="43">
        <v>17</v>
      </c>
      <c r="AA12" s="44">
        <v>195.1</v>
      </c>
      <c r="AB12" s="43">
        <v>17</v>
      </c>
      <c r="AC12" s="44">
        <v>3873.34</v>
      </c>
      <c r="AD12" s="45">
        <f t="shared" si="0"/>
        <v>37</v>
      </c>
    </row>
    <row r="13" spans="1:30" s="46" customFormat="1" ht="20.100000000000001" customHeight="1" x14ac:dyDescent="0.25">
      <c r="A13" s="38" t="s">
        <v>36</v>
      </c>
      <c r="B13" s="39" t="s">
        <v>37</v>
      </c>
      <c r="C13" s="40" t="s">
        <v>38</v>
      </c>
      <c r="D13" s="41">
        <v>20</v>
      </c>
      <c r="E13" s="42">
        <v>3692.6</v>
      </c>
      <c r="F13" s="41">
        <v>0</v>
      </c>
      <c r="G13" s="42">
        <v>0</v>
      </c>
      <c r="H13" s="41">
        <v>2</v>
      </c>
      <c r="I13" s="42">
        <v>401.16</v>
      </c>
      <c r="J13" s="41">
        <v>21</v>
      </c>
      <c r="K13" s="42">
        <v>3966.26</v>
      </c>
      <c r="L13" s="41">
        <v>6</v>
      </c>
      <c r="M13" s="42">
        <v>938.84</v>
      </c>
      <c r="N13" s="41">
        <v>1</v>
      </c>
      <c r="O13" s="42">
        <v>31.73</v>
      </c>
      <c r="P13" s="41">
        <v>0</v>
      </c>
      <c r="Q13" s="42">
        <v>0</v>
      </c>
      <c r="R13" s="41">
        <v>1</v>
      </c>
      <c r="S13" s="42">
        <v>356.5</v>
      </c>
      <c r="T13" s="41">
        <v>6</v>
      </c>
      <c r="U13" s="42">
        <v>0</v>
      </c>
      <c r="V13" s="41">
        <v>0</v>
      </c>
      <c r="W13" s="42">
        <v>0</v>
      </c>
      <c r="X13" s="41">
        <v>0</v>
      </c>
      <c r="Y13" s="42">
        <v>0</v>
      </c>
      <c r="Z13" s="43">
        <v>43</v>
      </c>
      <c r="AA13" s="44">
        <v>488.16</v>
      </c>
      <c r="AB13" s="43">
        <v>43</v>
      </c>
      <c r="AC13" s="44">
        <v>9875.25</v>
      </c>
      <c r="AD13" s="45">
        <f t="shared" si="0"/>
        <v>100</v>
      </c>
    </row>
    <row r="14" spans="1:30" s="46" customFormat="1" ht="20.100000000000001" customHeight="1" x14ac:dyDescent="0.25">
      <c r="A14" s="38" t="s">
        <v>39</v>
      </c>
      <c r="B14" s="39" t="s">
        <v>40</v>
      </c>
      <c r="C14" s="40" t="s">
        <v>41</v>
      </c>
      <c r="D14" s="41">
        <v>36</v>
      </c>
      <c r="E14" s="42">
        <v>9473.16</v>
      </c>
      <c r="F14" s="41">
        <v>3</v>
      </c>
      <c r="G14" s="42">
        <v>2242.9299999999998</v>
      </c>
      <c r="H14" s="41">
        <v>4</v>
      </c>
      <c r="I14" s="42">
        <v>656.46</v>
      </c>
      <c r="J14" s="41">
        <v>20</v>
      </c>
      <c r="K14" s="42">
        <v>3214.07</v>
      </c>
      <c r="L14" s="41">
        <v>6</v>
      </c>
      <c r="M14" s="42">
        <v>986.7</v>
      </c>
      <c r="N14" s="41">
        <v>1</v>
      </c>
      <c r="O14" s="42">
        <v>52.88</v>
      </c>
      <c r="P14" s="41">
        <v>0</v>
      </c>
      <c r="Q14" s="42">
        <v>0</v>
      </c>
      <c r="R14" s="41">
        <v>5</v>
      </c>
      <c r="S14" s="42">
        <v>2619.48</v>
      </c>
      <c r="T14" s="41">
        <v>4</v>
      </c>
      <c r="U14" s="42">
        <v>0</v>
      </c>
      <c r="V14" s="41">
        <v>0</v>
      </c>
      <c r="W14" s="42">
        <v>0</v>
      </c>
      <c r="X14" s="41">
        <v>0</v>
      </c>
      <c r="Y14" s="42">
        <v>0</v>
      </c>
      <c r="Z14" s="43">
        <v>57</v>
      </c>
      <c r="AA14" s="44">
        <v>634.23</v>
      </c>
      <c r="AB14" s="43">
        <v>57</v>
      </c>
      <c r="AC14" s="44">
        <v>19879.91</v>
      </c>
      <c r="AD14" s="45">
        <f t="shared" si="0"/>
        <v>136</v>
      </c>
    </row>
    <row r="15" spans="1:30" s="46" customFormat="1" ht="20.100000000000001" customHeight="1" x14ac:dyDescent="0.25">
      <c r="A15" s="38" t="s">
        <v>42</v>
      </c>
      <c r="B15" s="39" t="s">
        <v>43</v>
      </c>
      <c r="C15" s="40" t="s">
        <v>44</v>
      </c>
      <c r="D15" s="41">
        <v>11</v>
      </c>
      <c r="E15" s="42">
        <v>2306.75</v>
      </c>
      <c r="F15" s="41">
        <v>0</v>
      </c>
      <c r="G15" s="42">
        <v>0</v>
      </c>
      <c r="H15" s="41">
        <v>0</v>
      </c>
      <c r="I15" s="42">
        <v>0</v>
      </c>
      <c r="J15" s="41">
        <v>2</v>
      </c>
      <c r="K15" s="42">
        <v>273.54000000000002</v>
      </c>
      <c r="L15" s="41">
        <v>11</v>
      </c>
      <c r="M15" s="42">
        <v>1831.99</v>
      </c>
      <c r="N15" s="41">
        <v>0</v>
      </c>
      <c r="O15" s="42">
        <v>0</v>
      </c>
      <c r="P15" s="41">
        <v>0</v>
      </c>
      <c r="Q15" s="42">
        <v>0</v>
      </c>
      <c r="R15" s="41">
        <v>1</v>
      </c>
      <c r="S15" s="42">
        <v>774.99</v>
      </c>
      <c r="T15" s="41">
        <v>6</v>
      </c>
      <c r="U15" s="42">
        <v>0</v>
      </c>
      <c r="V15" s="41">
        <v>0</v>
      </c>
      <c r="W15" s="42">
        <v>0</v>
      </c>
      <c r="X15" s="41">
        <v>0</v>
      </c>
      <c r="Y15" s="42">
        <v>0</v>
      </c>
      <c r="Z15" s="43">
        <v>17</v>
      </c>
      <c r="AA15" s="44">
        <v>141.11000000000001</v>
      </c>
      <c r="AB15" s="43">
        <v>17</v>
      </c>
      <c r="AC15" s="44">
        <v>5328.38</v>
      </c>
      <c r="AD15" s="45">
        <f t="shared" si="0"/>
        <v>48</v>
      </c>
    </row>
    <row r="16" spans="1:30" s="46" customFormat="1" ht="20.100000000000001" customHeight="1" x14ac:dyDescent="0.25">
      <c r="A16" s="38" t="s">
        <v>45</v>
      </c>
      <c r="B16" s="39" t="s">
        <v>46</v>
      </c>
      <c r="C16" s="40" t="s">
        <v>47</v>
      </c>
      <c r="D16" s="41">
        <v>28</v>
      </c>
      <c r="E16" s="42">
        <v>7102.56</v>
      </c>
      <c r="F16" s="41">
        <v>0</v>
      </c>
      <c r="G16" s="42">
        <v>0</v>
      </c>
      <c r="H16" s="41">
        <v>5</v>
      </c>
      <c r="I16" s="42">
        <v>811.47</v>
      </c>
      <c r="J16" s="41">
        <v>24</v>
      </c>
      <c r="K16" s="42">
        <v>9140.3799999999992</v>
      </c>
      <c r="L16" s="41">
        <v>2</v>
      </c>
      <c r="M16" s="42">
        <v>352.3</v>
      </c>
      <c r="N16" s="41">
        <v>0</v>
      </c>
      <c r="O16" s="42">
        <v>0</v>
      </c>
      <c r="P16" s="41">
        <v>0</v>
      </c>
      <c r="Q16" s="42">
        <v>0</v>
      </c>
      <c r="R16" s="41">
        <v>0</v>
      </c>
      <c r="S16" s="42">
        <v>0</v>
      </c>
      <c r="T16" s="41">
        <v>1</v>
      </c>
      <c r="U16" s="42">
        <v>0</v>
      </c>
      <c r="V16" s="41">
        <v>0</v>
      </c>
      <c r="W16" s="42">
        <v>0</v>
      </c>
      <c r="X16" s="41">
        <v>0</v>
      </c>
      <c r="Y16" s="42">
        <v>0</v>
      </c>
      <c r="Z16" s="43">
        <v>51</v>
      </c>
      <c r="AA16" s="44">
        <v>447.62</v>
      </c>
      <c r="AB16" s="43">
        <v>51</v>
      </c>
      <c r="AC16" s="44">
        <v>17854.330000000002</v>
      </c>
      <c r="AD16" s="45">
        <f t="shared" si="0"/>
        <v>111</v>
      </c>
    </row>
    <row r="17" spans="1:30" s="46" customFormat="1" ht="20.100000000000001" customHeight="1" x14ac:dyDescent="0.25">
      <c r="A17" s="38" t="s">
        <v>48</v>
      </c>
      <c r="B17" s="39" t="s">
        <v>49</v>
      </c>
      <c r="C17" s="40" t="s">
        <v>50</v>
      </c>
      <c r="D17" s="41">
        <v>22</v>
      </c>
      <c r="E17" s="42">
        <v>4586.12</v>
      </c>
      <c r="F17" s="41">
        <v>1</v>
      </c>
      <c r="G17" s="42">
        <v>419.41</v>
      </c>
      <c r="H17" s="41">
        <v>4</v>
      </c>
      <c r="I17" s="42">
        <v>729.39</v>
      </c>
      <c r="J17" s="41">
        <v>11</v>
      </c>
      <c r="K17" s="42">
        <v>1641.24</v>
      </c>
      <c r="L17" s="41">
        <v>13</v>
      </c>
      <c r="M17" s="42">
        <v>2159.9499999999998</v>
      </c>
      <c r="N17" s="41">
        <v>0</v>
      </c>
      <c r="O17" s="42">
        <v>0</v>
      </c>
      <c r="P17" s="41">
        <v>0</v>
      </c>
      <c r="Q17" s="42">
        <v>0</v>
      </c>
      <c r="R17" s="41">
        <v>1</v>
      </c>
      <c r="S17" s="42">
        <v>511.5</v>
      </c>
      <c r="T17" s="41">
        <v>9</v>
      </c>
      <c r="U17" s="42">
        <v>0</v>
      </c>
      <c r="V17" s="41">
        <v>0</v>
      </c>
      <c r="W17" s="42">
        <v>0</v>
      </c>
      <c r="X17" s="41">
        <v>0</v>
      </c>
      <c r="Y17" s="42">
        <v>0</v>
      </c>
      <c r="Z17" s="43">
        <v>38</v>
      </c>
      <c r="AA17" s="44">
        <v>401.88</v>
      </c>
      <c r="AB17" s="43">
        <v>38</v>
      </c>
      <c r="AC17" s="44">
        <v>10449.49</v>
      </c>
      <c r="AD17" s="45">
        <f t="shared" si="0"/>
        <v>99</v>
      </c>
    </row>
    <row r="18" spans="1:30" s="46" customFormat="1" ht="20.100000000000001" customHeight="1" x14ac:dyDescent="0.25">
      <c r="A18" s="38" t="s">
        <v>51</v>
      </c>
      <c r="B18" s="39" t="s">
        <v>52</v>
      </c>
      <c r="C18" s="40" t="s">
        <v>53</v>
      </c>
      <c r="D18" s="41">
        <v>21</v>
      </c>
      <c r="E18" s="42">
        <v>5935.53</v>
      </c>
      <c r="F18" s="41">
        <v>2</v>
      </c>
      <c r="G18" s="42">
        <v>1331.17</v>
      </c>
      <c r="H18" s="41">
        <v>3</v>
      </c>
      <c r="I18" s="42">
        <v>592.64</v>
      </c>
      <c r="J18" s="41">
        <v>21</v>
      </c>
      <c r="K18" s="42">
        <v>4695.63</v>
      </c>
      <c r="L18" s="41">
        <v>5</v>
      </c>
      <c r="M18" s="42">
        <v>1218.3800000000001</v>
      </c>
      <c r="N18" s="41">
        <v>0</v>
      </c>
      <c r="O18" s="42">
        <v>0</v>
      </c>
      <c r="P18" s="41">
        <v>0</v>
      </c>
      <c r="Q18" s="42">
        <v>0</v>
      </c>
      <c r="R18" s="41">
        <v>0</v>
      </c>
      <c r="S18" s="42">
        <v>0</v>
      </c>
      <c r="T18" s="41">
        <v>4</v>
      </c>
      <c r="U18" s="42">
        <v>0</v>
      </c>
      <c r="V18" s="41">
        <v>0</v>
      </c>
      <c r="W18" s="42">
        <v>0</v>
      </c>
      <c r="X18" s="41">
        <v>0</v>
      </c>
      <c r="Y18" s="42">
        <v>0</v>
      </c>
      <c r="Z18" s="43">
        <v>43</v>
      </c>
      <c r="AA18" s="44">
        <v>452.27</v>
      </c>
      <c r="AB18" s="43">
        <v>42</v>
      </c>
      <c r="AC18" s="44">
        <v>14225.62</v>
      </c>
      <c r="AD18" s="45">
        <f t="shared" si="0"/>
        <v>99</v>
      </c>
    </row>
    <row r="19" spans="1:30" s="46" customFormat="1" ht="20.100000000000001" customHeight="1" x14ac:dyDescent="0.25">
      <c r="A19" s="38" t="s">
        <v>54</v>
      </c>
      <c r="B19" s="39" t="s">
        <v>55</v>
      </c>
      <c r="C19" s="40" t="s">
        <v>56</v>
      </c>
      <c r="D19" s="41">
        <v>37</v>
      </c>
      <c r="E19" s="42">
        <v>8737.48</v>
      </c>
      <c r="F19" s="41">
        <v>1</v>
      </c>
      <c r="G19" s="42">
        <v>601.75</v>
      </c>
      <c r="H19" s="41">
        <v>2</v>
      </c>
      <c r="I19" s="42">
        <v>328.23</v>
      </c>
      <c r="J19" s="41">
        <v>12</v>
      </c>
      <c r="K19" s="42">
        <v>3966.18</v>
      </c>
      <c r="L19" s="41">
        <v>11</v>
      </c>
      <c r="M19" s="42">
        <v>1912.95</v>
      </c>
      <c r="N19" s="41">
        <v>1</v>
      </c>
      <c r="O19" s="42">
        <v>52.88</v>
      </c>
      <c r="P19" s="41">
        <v>0</v>
      </c>
      <c r="Q19" s="42">
        <v>0</v>
      </c>
      <c r="R19" s="41">
        <v>0</v>
      </c>
      <c r="S19" s="42">
        <v>0</v>
      </c>
      <c r="T19" s="41">
        <v>0</v>
      </c>
      <c r="U19" s="42">
        <v>0</v>
      </c>
      <c r="V19" s="41">
        <v>0</v>
      </c>
      <c r="W19" s="42">
        <v>0</v>
      </c>
      <c r="X19" s="41">
        <v>0</v>
      </c>
      <c r="Y19" s="42">
        <v>0</v>
      </c>
      <c r="Z19" s="43">
        <v>49</v>
      </c>
      <c r="AA19" s="44">
        <v>435.15000000000009</v>
      </c>
      <c r="AB19" s="43">
        <v>51</v>
      </c>
      <c r="AC19" s="44">
        <v>16034.62</v>
      </c>
      <c r="AD19" s="45">
        <f t="shared" si="0"/>
        <v>113</v>
      </c>
    </row>
    <row r="20" spans="1:30" s="46" customFormat="1" ht="20.100000000000001" customHeight="1" x14ac:dyDescent="0.25">
      <c r="A20" s="38" t="s">
        <v>57</v>
      </c>
      <c r="B20" s="39" t="s">
        <v>58</v>
      </c>
      <c r="C20" s="40" t="s">
        <v>59</v>
      </c>
      <c r="D20" s="41">
        <v>159</v>
      </c>
      <c r="E20" s="42">
        <v>37737.54</v>
      </c>
      <c r="F20" s="41">
        <v>11</v>
      </c>
      <c r="G20" s="42">
        <v>8187.57</v>
      </c>
      <c r="H20" s="41">
        <v>19</v>
      </c>
      <c r="I20" s="42">
        <v>4604.38</v>
      </c>
      <c r="J20" s="41">
        <v>88</v>
      </c>
      <c r="K20" s="42">
        <v>20628.88</v>
      </c>
      <c r="L20" s="41">
        <v>32</v>
      </c>
      <c r="M20" s="42">
        <v>5512.13</v>
      </c>
      <c r="N20" s="41">
        <v>3</v>
      </c>
      <c r="O20" s="42">
        <v>933.16000000000008</v>
      </c>
      <c r="P20" s="41">
        <v>0</v>
      </c>
      <c r="Q20" s="42">
        <v>0</v>
      </c>
      <c r="R20" s="41">
        <v>4</v>
      </c>
      <c r="S20" s="42">
        <v>1891</v>
      </c>
      <c r="T20" s="41">
        <v>22</v>
      </c>
      <c r="U20" s="42">
        <v>0</v>
      </c>
      <c r="V20" s="41">
        <v>0</v>
      </c>
      <c r="W20" s="42">
        <v>0</v>
      </c>
      <c r="X20" s="41">
        <v>0</v>
      </c>
      <c r="Y20" s="42">
        <v>0</v>
      </c>
      <c r="Z20" s="43">
        <v>252</v>
      </c>
      <c r="AA20" s="44">
        <v>2598.7499999999991</v>
      </c>
      <c r="AB20" s="43">
        <v>253</v>
      </c>
      <c r="AC20" s="44">
        <v>82093.41</v>
      </c>
      <c r="AD20" s="45">
        <f t="shared" si="0"/>
        <v>590</v>
      </c>
    </row>
    <row r="21" spans="1:30" s="46" customFormat="1" ht="20.100000000000001" customHeight="1" x14ac:dyDescent="0.25">
      <c r="A21" s="38" t="s">
        <v>60</v>
      </c>
      <c r="B21" s="39" t="s">
        <v>61</v>
      </c>
      <c r="C21" s="40" t="s">
        <v>62</v>
      </c>
      <c r="D21" s="41">
        <v>14</v>
      </c>
      <c r="E21" s="42">
        <v>3373.51</v>
      </c>
      <c r="F21" s="41">
        <v>0</v>
      </c>
      <c r="G21" s="42">
        <v>0</v>
      </c>
      <c r="H21" s="41">
        <v>2</v>
      </c>
      <c r="I21" s="42">
        <v>127.64</v>
      </c>
      <c r="J21" s="41">
        <v>3</v>
      </c>
      <c r="K21" s="42">
        <v>410.31</v>
      </c>
      <c r="L21" s="41">
        <v>7</v>
      </c>
      <c r="M21" s="42">
        <v>1245.45</v>
      </c>
      <c r="N21" s="41">
        <v>0</v>
      </c>
      <c r="O21" s="42">
        <v>0</v>
      </c>
      <c r="P21" s="41">
        <v>0</v>
      </c>
      <c r="Q21" s="42">
        <v>0</v>
      </c>
      <c r="R21" s="41">
        <v>0</v>
      </c>
      <c r="S21" s="42">
        <v>0</v>
      </c>
      <c r="T21" s="41">
        <v>11</v>
      </c>
      <c r="U21" s="42">
        <v>0</v>
      </c>
      <c r="V21" s="41">
        <v>0</v>
      </c>
      <c r="W21" s="42">
        <v>0</v>
      </c>
      <c r="X21" s="41">
        <v>0</v>
      </c>
      <c r="Y21" s="42">
        <v>0</v>
      </c>
      <c r="Z21" s="43">
        <v>17</v>
      </c>
      <c r="AA21" s="44">
        <v>183.51</v>
      </c>
      <c r="AB21" s="43">
        <v>17</v>
      </c>
      <c r="AC21" s="44">
        <v>5340.42</v>
      </c>
      <c r="AD21" s="45">
        <f t="shared" si="0"/>
        <v>54</v>
      </c>
    </row>
    <row r="22" spans="1:30" s="46" customFormat="1" ht="20.100000000000001" customHeight="1" x14ac:dyDescent="0.25">
      <c r="A22" s="38" t="s">
        <v>63</v>
      </c>
      <c r="B22" s="39" t="s">
        <v>64</v>
      </c>
      <c r="C22" s="40" t="s">
        <v>65</v>
      </c>
      <c r="D22" s="41">
        <v>30</v>
      </c>
      <c r="E22" s="42">
        <v>6901.98</v>
      </c>
      <c r="F22" s="41">
        <v>2</v>
      </c>
      <c r="G22" s="42">
        <v>1057.6300000000001</v>
      </c>
      <c r="H22" s="41">
        <v>2</v>
      </c>
      <c r="I22" s="42">
        <v>264.39999999999998</v>
      </c>
      <c r="J22" s="41">
        <v>14</v>
      </c>
      <c r="K22" s="42">
        <v>4786.74</v>
      </c>
      <c r="L22" s="41">
        <v>25</v>
      </c>
      <c r="M22" s="42">
        <v>4347.05</v>
      </c>
      <c r="N22" s="41">
        <v>2</v>
      </c>
      <c r="O22" s="42">
        <v>84.61</v>
      </c>
      <c r="P22" s="41">
        <v>0</v>
      </c>
      <c r="Q22" s="42">
        <v>0</v>
      </c>
      <c r="R22" s="41">
        <v>0</v>
      </c>
      <c r="S22" s="42">
        <v>0</v>
      </c>
      <c r="T22" s="41">
        <v>12</v>
      </c>
      <c r="U22" s="42">
        <v>0</v>
      </c>
      <c r="V22" s="41">
        <v>0</v>
      </c>
      <c r="W22" s="42">
        <v>0</v>
      </c>
      <c r="X22" s="41">
        <v>0</v>
      </c>
      <c r="Y22" s="42">
        <v>0</v>
      </c>
      <c r="Z22" s="43">
        <v>43</v>
      </c>
      <c r="AA22" s="44">
        <v>399.62</v>
      </c>
      <c r="AB22" s="43">
        <v>48</v>
      </c>
      <c r="AC22" s="44">
        <v>17842.03</v>
      </c>
      <c r="AD22" s="45">
        <f t="shared" si="0"/>
        <v>130</v>
      </c>
    </row>
    <row r="23" spans="1:30" s="46" customFormat="1" ht="20.100000000000001" customHeight="1" x14ac:dyDescent="0.25">
      <c r="A23" s="38" t="s">
        <v>66</v>
      </c>
      <c r="B23" s="39" t="s">
        <v>67</v>
      </c>
      <c r="C23" s="40" t="s">
        <v>68</v>
      </c>
      <c r="D23" s="41">
        <v>71</v>
      </c>
      <c r="E23" s="42">
        <v>18013.300000000003</v>
      </c>
      <c r="F23" s="41">
        <v>7</v>
      </c>
      <c r="G23" s="42">
        <v>2556.4</v>
      </c>
      <c r="H23" s="41">
        <v>9</v>
      </c>
      <c r="I23" s="42">
        <v>1568.22</v>
      </c>
      <c r="J23" s="41">
        <v>29</v>
      </c>
      <c r="K23" s="42">
        <v>8798.5300000000007</v>
      </c>
      <c r="L23" s="41">
        <v>23</v>
      </c>
      <c r="M23" s="42">
        <v>3789.16</v>
      </c>
      <c r="N23" s="41">
        <v>3</v>
      </c>
      <c r="O23" s="42">
        <v>100.38</v>
      </c>
      <c r="P23" s="41">
        <v>0</v>
      </c>
      <c r="Q23" s="42">
        <v>0</v>
      </c>
      <c r="R23" s="41">
        <v>2</v>
      </c>
      <c r="S23" s="42">
        <v>1023</v>
      </c>
      <c r="T23" s="41">
        <v>13</v>
      </c>
      <c r="U23" s="42">
        <v>0</v>
      </c>
      <c r="V23" s="41">
        <v>0</v>
      </c>
      <c r="W23" s="42">
        <v>0</v>
      </c>
      <c r="X23" s="41">
        <v>1</v>
      </c>
      <c r="Y23" s="42">
        <v>1029</v>
      </c>
      <c r="Z23" s="43">
        <v>107</v>
      </c>
      <c r="AA23" s="44">
        <v>949.69</v>
      </c>
      <c r="AB23" s="43">
        <v>107</v>
      </c>
      <c r="AC23" s="44">
        <v>37827.68</v>
      </c>
      <c r="AD23" s="45">
        <f t="shared" si="0"/>
        <v>265</v>
      </c>
    </row>
    <row r="24" spans="1:30" s="46" customFormat="1" ht="20.100000000000001" customHeight="1" x14ac:dyDescent="0.25">
      <c r="A24" s="38" t="s">
        <v>69</v>
      </c>
      <c r="B24" s="39" t="s">
        <v>70</v>
      </c>
      <c r="C24" s="40" t="s">
        <v>71</v>
      </c>
      <c r="D24" s="41">
        <v>3</v>
      </c>
      <c r="E24" s="42">
        <v>884.4</v>
      </c>
      <c r="F24" s="41">
        <v>0</v>
      </c>
      <c r="G24" s="42">
        <v>0</v>
      </c>
      <c r="H24" s="41">
        <v>0</v>
      </c>
      <c r="I24" s="42">
        <v>0</v>
      </c>
      <c r="J24" s="41">
        <v>3</v>
      </c>
      <c r="K24" s="42">
        <v>410.31</v>
      </c>
      <c r="L24" s="41">
        <v>7</v>
      </c>
      <c r="M24" s="42">
        <v>957.09</v>
      </c>
      <c r="N24" s="41">
        <v>3</v>
      </c>
      <c r="O24" s="42">
        <v>162.38</v>
      </c>
      <c r="P24" s="41">
        <v>0</v>
      </c>
      <c r="Q24" s="42">
        <v>0</v>
      </c>
      <c r="R24" s="41">
        <v>0</v>
      </c>
      <c r="S24" s="42">
        <v>0</v>
      </c>
      <c r="T24" s="41">
        <v>7</v>
      </c>
      <c r="U24" s="42">
        <v>0</v>
      </c>
      <c r="V24" s="41">
        <v>0</v>
      </c>
      <c r="W24" s="42">
        <v>0</v>
      </c>
      <c r="X24" s="41">
        <v>1</v>
      </c>
      <c r="Y24" s="42">
        <v>1029</v>
      </c>
      <c r="Z24" s="43">
        <v>11</v>
      </c>
      <c r="AA24" s="44">
        <v>77.75</v>
      </c>
      <c r="AB24" s="43">
        <v>12</v>
      </c>
      <c r="AC24" s="44">
        <v>3520.93</v>
      </c>
      <c r="AD24" s="45">
        <f t="shared" si="0"/>
        <v>35</v>
      </c>
    </row>
    <row r="25" spans="1:30" s="46" customFormat="1" ht="20.100000000000001" customHeight="1" x14ac:dyDescent="0.25">
      <c r="A25" s="38" t="s">
        <v>72</v>
      </c>
      <c r="B25" s="39" t="s">
        <v>73</v>
      </c>
      <c r="C25" s="40" t="s">
        <v>74</v>
      </c>
      <c r="D25" s="41">
        <v>278</v>
      </c>
      <c r="E25" s="42">
        <v>61169.53</v>
      </c>
      <c r="F25" s="41">
        <v>17</v>
      </c>
      <c r="G25" s="42">
        <v>9810.4699999999993</v>
      </c>
      <c r="H25" s="41">
        <v>35</v>
      </c>
      <c r="I25" s="42">
        <v>6327.58</v>
      </c>
      <c r="J25" s="41">
        <v>148</v>
      </c>
      <c r="K25" s="42">
        <v>40254.550000000003</v>
      </c>
      <c r="L25" s="41">
        <v>82</v>
      </c>
      <c r="M25" s="42">
        <v>14359.18</v>
      </c>
      <c r="N25" s="41">
        <v>8</v>
      </c>
      <c r="O25" s="42">
        <v>423.04</v>
      </c>
      <c r="P25" s="41">
        <v>1</v>
      </c>
      <c r="Q25" s="42">
        <v>52.88</v>
      </c>
      <c r="R25" s="41">
        <v>6</v>
      </c>
      <c r="S25" s="42">
        <v>3704.47</v>
      </c>
      <c r="T25" s="41">
        <v>30</v>
      </c>
      <c r="U25" s="42">
        <v>0</v>
      </c>
      <c r="V25" s="41">
        <v>0</v>
      </c>
      <c r="W25" s="42">
        <v>0</v>
      </c>
      <c r="X25" s="41">
        <v>0</v>
      </c>
      <c r="Y25" s="42">
        <v>0</v>
      </c>
      <c r="Z25" s="43">
        <v>433</v>
      </c>
      <c r="AA25" s="44">
        <v>4276.8900000000003</v>
      </c>
      <c r="AB25" s="43">
        <v>433</v>
      </c>
      <c r="AC25" s="44">
        <v>140378.59</v>
      </c>
      <c r="AD25" s="45">
        <f t="shared" si="0"/>
        <v>1038</v>
      </c>
    </row>
    <row r="26" spans="1:30" s="46" customFormat="1" ht="20.100000000000001" customHeight="1" x14ac:dyDescent="0.25">
      <c r="A26" s="38" t="s">
        <v>75</v>
      </c>
      <c r="B26" s="39" t="s">
        <v>76</v>
      </c>
      <c r="C26" s="40" t="s">
        <v>77</v>
      </c>
      <c r="D26" s="41">
        <v>33</v>
      </c>
      <c r="E26" s="42">
        <v>6974.94</v>
      </c>
      <c r="F26" s="41">
        <v>1</v>
      </c>
      <c r="G26" s="42">
        <v>455.88</v>
      </c>
      <c r="H26" s="41">
        <v>2</v>
      </c>
      <c r="I26" s="42">
        <v>255.3</v>
      </c>
      <c r="J26" s="41">
        <v>14</v>
      </c>
      <c r="K26" s="42">
        <v>2598.59</v>
      </c>
      <c r="L26" s="41">
        <v>26</v>
      </c>
      <c r="M26" s="42">
        <v>4679.1000000000004</v>
      </c>
      <c r="N26" s="41">
        <v>0</v>
      </c>
      <c r="O26" s="42">
        <v>0</v>
      </c>
      <c r="P26" s="41">
        <v>0</v>
      </c>
      <c r="Q26" s="42">
        <v>0</v>
      </c>
      <c r="R26" s="41">
        <v>0</v>
      </c>
      <c r="S26" s="42">
        <v>0</v>
      </c>
      <c r="T26" s="41">
        <v>17</v>
      </c>
      <c r="U26" s="42">
        <v>0</v>
      </c>
      <c r="V26" s="41">
        <v>0</v>
      </c>
      <c r="W26" s="42">
        <v>0</v>
      </c>
      <c r="X26" s="41">
        <v>0</v>
      </c>
      <c r="Y26" s="42">
        <v>0</v>
      </c>
      <c r="Z26" s="43">
        <v>46</v>
      </c>
      <c r="AA26" s="44">
        <v>513.72</v>
      </c>
      <c r="AB26" s="43">
        <v>48</v>
      </c>
      <c r="AC26" s="44">
        <v>15477.53</v>
      </c>
      <c r="AD26" s="45">
        <f t="shared" si="0"/>
        <v>139</v>
      </c>
    </row>
    <row r="27" spans="1:30" s="46" customFormat="1" ht="20.100000000000001" customHeight="1" x14ac:dyDescent="0.25">
      <c r="A27" s="38" t="s">
        <v>78</v>
      </c>
      <c r="B27" s="39" t="s">
        <v>79</v>
      </c>
      <c r="C27" s="40" t="s">
        <v>80</v>
      </c>
      <c r="D27" s="41">
        <v>6</v>
      </c>
      <c r="E27" s="42">
        <v>939.1</v>
      </c>
      <c r="F27" s="41">
        <v>0</v>
      </c>
      <c r="G27" s="42">
        <v>0</v>
      </c>
      <c r="H27" s="41">
        <v>0</v>
      </c>
      <c r="I27" s="42">
        <v>0</v>
      </c>
      <c r="J27" s="41">
        <v>4</v>
      </c>
      <c r="K27" s="42">
        <v>547.08000000000004</v>
      </c>
      <c r="L27" s="41">
        <v>9</v>
      </c>
      <c r="M27" s="42">
        <v>1237.55</v>
      </c>
      <c r="N27" s="41">
        <v>0</v>
      </c>
      <c r="O27" s="42">
        <v>0</v>
      </c>
      <c r="P27" s="41">
        <v>0</v>
      </c>
      <c r="Q27" s="42">
        <v>0</v>
      </c>
      <c r="R27" s="41">
        <v>1</v>
      </c>
      <c r="S27" s="42">
        <v>387.49</v>
      </c>
      <c r="T27" s="41">
        <v>10</v>
      </c>
      <c r="U27" s="42">
        <v>0</v>
      </c>
      <c r="V27" s="41">
        <v>0</v>
      </c>
      <c r="W27" s="42">
        <v>0</v>
      </c>
      <c r="X27" s="41">
        <v>0</v>
      </c>
      <c r="Y27" s="42">
        <v>0</v>
      </c>
      <c r="Z27" s="43">
        <v>16</v>
      </c>
      <c r="AA27" s="44">
        <v>121.56</v>
      </c>
      <c r="AB27" s="43">
        <v>16</v>
      </c>
      <c r="AC27" s="44">
        <v>3232.78</v>
      </c>
      <c r="AD27" s="45">
        <f t="shared" si="0"/>
        <v>46</v>
      </c>
    </row>
    <row r="28" spans="1:30" s="46" customFormat="1" ht="20.100000000000001" customHeight="1" x14ac:dyDescent="0.25">
      <c r="A28" s="38" t="s">
        <v>81</v>
      </c>
      <c r="B28" s="39" t="s">
        <v>82</v>
      </c>
      <c r="C28" s="40" t="s">
        <v>83</v>
      </c>
      <c r="D28" s="41">
        <v>9</v>
      </c>
      <c r="E28" s="42">
        <v>1787.04</v>
      </c>
      <c r="F28" s="41">
        <v>1</v>
      </c>
      <c r="G28" s="42">
        <v>601.75</v>
      </c>
      <c r="H28" s="41">
        <v>1</v>
      </c>
      <c r="I28" s="42">
        <v>264.41000000000003</v>
      </c>
      <c r="J28" s="41">
        <v>2</v>
      </c>
      <c r="K28" s="42">
        <v>683.82</v>
      </c>
      <c r="L28" s="41">
        <v>1</v>
      </c>
      <c r="M28" s="42">
        <v>176.15</v>
      </c>
      <c r="N28" s="41">
        <v>0</v>
      </c>
      <c r="O28" s="42">
        <v>0</v>
      </c>
      <c r="P28" s="41">
        <v>0</v>
      </c>
      <c r="Q28" s="42">
        <v>0</v>
      </c>
      <c r="R28" s="41">
        <v>0</v>
      </c>
      <c r="S28" s="42">
        <v>0</v>
      </c>
      <c r="T28" s="41">
        <v>0</v>
      </c>
      <c r="U28" s="42">
        <v>0</v>
      </c>
      <c r="V28" s="41">
        <v>0</v>
      </c>
      <c r="W28" s="42">
        <v>0</v>
      </c>
      <c r="X28" s="41">
        <v>0</v>
      </c>
      <c r="Y28" s="42">
        <v>0</v>
      </c>
      <c r="Z28" s="43">
        <v>11</v>
      </c>
      <c r="AA28" s="44">
        <v>103.54</v>
      </c>
      <c r="AB28" s="43">
        <v>11</v>
      </c>
      <c r="AC28" s="44">
        <v>3616.71</v>
      </c>
      <c r="AD28" s="45">
        <f t="shared" si="0"/>
        <v>25</v>
      </c>
    </row>
    <row r="29" spans="1:30" s="46" customFormat="1" ht="20.100000000000001" customHeight="1" x14ac:dyDescent="0.25">
      <c r="A29" s="38" t="s">
        <v>84</v>
      </c>
      <c r="B29" s="39" t="s">
        <v>23</v>
      </c>
      <c r="C29" s="40" t="s">
        <v>85</v>
      </c>
      <c r="D29" s="41">
        <v>26</v>
      </c>
      <c r="E29" s="42">
        <v>8707.2999999999993</v>
      </c>
      <c r="F29" s="41">
        <v>2</v>
      </c>
      <c r="G29" s="42">
        <v>1367.64</v>
      </c>
      <c r="H29" s="41">
        <v>9</v>
      </c>
      <c r="I29" s="42">
        <v>1823.48</v>
      </c>
      <c r="J29" s="41">
        <v>14</v>
      </c>
      <c r="K29" s="42">
        <v>2188.3000000000002</v>
      </c>
      <c r="L29" s="41">
        <v>28</v>
      </c>
      <c r="M29" s="42">
        <v>4912.7</v>
      </c>
      <c r="N29" s="41">
        <v>0</v>
      </c>
      <c r="O29" s="42">
        <v>0</v>
      </c>
      <c r="P29" s="41">
        <v>0</v>
      </c>
      <c r="Q29" s="42">
        <v>0</v>
      </c>
      <c r="R29" s="41">
        <v>0</v>
      </c>
      <c r="S29" s="42">
        <v>0</v>
      </c>
      <c r="T29" s="41">
        <v>12</v>
      </c>
      <c r="U29" s="42">
        <v>0</v>
      </c>
      <c r="V29" s="41">
        <v>0</v>
      </c>
      <c r="W29" s="42">
        <v>0</v>
      </c>
      <c r="X29" s="41">
        <v>0</v>
      </c>
      <c r="Y29" s="42">
        <v>0</v>
      </c>
      <c r="Z29" s="43">
        <v>43</v>
      </c>
      <c r="AA29" s="44">
        <v>454.65</v>
      </c>
      <c r="AB29" s="43">
        <v>43</v>
      </c>
      <c r="AC29" s="44">
        <v>19454.07</v>
      </c>
      <c r="AD29" s="45">
        <f t="shared" si="0"/>
        <v>134</v>
      </c>
    </row>
    <row r="30" spans="1:30" s="46" customFormat="1" ht="20.100000000000001" customHeight="1" x14ac:dyDescent="0.25">
      <c r="A30" s="38" t="s">
        <v>86</v>
      </c>
      <c r="B30" s="39" t="s">
        <v>87</v>
      </c>
      <c r="C30" s="40" t="s">
        <v>88</v>
      </c>
      <c r="D30" s="41">
        <v>16</v>
      </c>
      <c r="E30" s="42">
        <v>3327.89</v>
      </c>
      <c r="F30" s="41">
        <v>0</v>
      </c>
      <c r="G30" s="42">
        <v>0</v>
      </c>
      <c r="H30" s="41">
        <v>5</v>
      </c>
      <c r="I30" s="42">
        <v>920.87</v>
      </c>
      <c r="J30" s="41">
        <v>8</v>
      </c>
      <c r="K30" s="42">
        <v>1094.1600000000001</v>
      </c>
      <c r="L30" s="41">
        <v>6</v>
      </c>
      <c r="M30" s="42">
        <v>1075.5</v>
      </c>
      <c r="N30" s="41">
        <v>0</v>
      </c>
      <c r="O30" s="42">
        <v>0</v>
      </c>
      <c r="P30" s="41">
        <v>0</v>
      </c>
      <c r="Q30" s="42">
        <v>0</v>
      </c>
      <c r="R30" s="41">
        <v>0</v>
      </c>
      <c r="S30" s="42">
        <v>0</v>
      </c>
      <c r="T30" s="41">
        <v>2</v>
      </c>
      <c r="U30" s="42">
        <v>0</v>
      </c>
      <c r="V30" s="41">
        <v>0</v>
      </c>
      <c r="W30" s="42">
        <v>0</v>
      </c>
      <c r="X30" s="41">
        <v>0</v>
      </c>
      <c r="Y30" s="42">
        <v>0</v>
      </c>
      <c r="Z30" s="43">
        <v>24</v>
      </c>
      <c r="AA30" s="44">
        <v>280.02</v>
      </c>
      <c r="AB30" s="43">
        <v>24</v>
      </c>
      <c r="AC30" s="44">
        <v>6698.44</v>
      </c>
      <c r="AD30" s="45">
        <f t="shared" si="0"/>
        <v>61</v>
      </c>
    </row>
    <row r="31" spans="1:30" s="46" customFormat="1" ht="20.100000000000001" customHeight="1" x14ac:dyDescent="0.25">
      <c r="A31" s="38" t="s">
        <v>89</v>
      </c>
      <c r="B31" s="39" t="s">
        <v>90</v>
      </c>
      <c r="C31" s="40" t="s">
        <v>91</v>
      </c>
      <c r="D31" s="41">
        <v>4</v>
      </c>
      <c r="E31" s="42">
        <v>2370.5700000000002</v>
      </c>
      <c r="F31" s="41">
        <v>4</v>
      </c>
      <c r="G31" s="42">
        <v>1881.52</v>
      </c>
      <c r="H31" s="41">
        <v>2</v>
      </c>
      <c r="I31" s="42">
        <v>492.35</v>
      </c>
      <c r="J31" s="41">
        <v>2</v>
      </c>
      <c r="K31" s="42">
        <v>683.82</v>
      </c>
      <c r="L31" s="41">
        <v>8</v>
      </c>
      <c r="M31" s="42">
        <v>1264.3399999999999</v>
      </c>
      <c r="N31" s="41">
        <v>1</v>
      </c>
      <c r="O31" s="42">
        <v>34.74</v>
      </c>
      <c r="P31" s="41">
        <v>0</v>
      </c>
      <c r="Q31" s="42">
        <v>0</v>
      </c>
      <c r="R31" s="41">
        <v>0</v>
      </c>
      <c r="S31" s="42">
        <v>0</v>
      </c>
      <c r="T31" s="41">
        <v>2</v>
      </c>
      <c r="U31" s="42">
        <v>0</v>
      </c>
      <c r="V31" s="41">
        <v>0</v>
      </c>
      <c r="W31" s="42">
        <v>0</v>
      </c>
      <c r="X31" s="41">
        <v>0</v>
      </c>
      <c r="Y31" s="42">
        <v>0</v>
      </c>
      <c r="Z31" s="43">
        <v>10</v>
      </c>
      <c r="AA31" s="44">
        <v>47.35</v>
      </c>
      <c r="AB31" s="43">
        <v>10</v>
      </c>
      <c r="AC31" s="44">
        <v>6774.69</v>
      </c>
      <c r="AD31" s="45">
        <f t="shared" si="0"/>
        <v>33</v>
      </c>
    </row>
    <row r="32" spans="1:30" ht="21" customHeight="1" x14ac:dyDescent="0.25">
      <c r="A32" s="3"/>
      <c r="B32" s="3"/>
      <c r="C32" s="4" t="s">
        <v>92</v>
      </c>
      <c r="D32" s="7">
        <v>1011</v>
      </c>
      <c r="E32" s="5">
        <v>234449.09999999998</v>
      </c>
      <c r="F32" s="7">
        <v>61</v>
      </c>
      <c r="G32" s="5">
        <v>36021.139999999992</v>
      </c>
      <c r="H32" s="7">
        <v>118</v>
      </c>
      <c r="I32" s="5">
        <v>22538.539999999994</v>
      </c>
      <c r="J32" s="7">
        <v>542</v>
      </c>
      <c r="K32" s="5">
        <v>135922.25</v>
      </c>
      <c r="L32" s="7">
        <v>363</v>
      </c>
      <c r="M32" s="5">
        <v>62504.33</v>
      </c>
      <c r="N32" s="7">
        <v>27</v>
      </c>
      <c r="O32" s="5">
        <f>SUM(O8:O31)</f>
        <v>2045.0200000000002</v>
      </c>
      <c r="P32" s="7">
        <v>2</v>
      </c>
      <c r="Q32" s="5">
        <v>105.76</v>
      </c>
      <c r="R32" s="7">
        <v>28</v>
      </c>
      <c r="S32" s="5">
        <v>14709.4</v>
      </c>
      <c r="T32" s="7">
        <v>203</v>
      </c>
      <c r="U32" s="5">
        <v>0</v>
      </c>
      <c r="V32" s="7">
        <v>1</v>
      </c>
      <c r="W32" s="5">
        <v>27</v>
      </c>
      <c r="X32" s="7">
        <v>3</v>
      </c>
      <c r="Y32" s="5">
        <v>3087</v>
      </c>
      <c r="Z32" s="17">
        <f>SUM(Z8:Z31)</f>
        <v>1604</v>
      </c>
      <c r="AA32" s="18">
        <f>SUM(AA8:AA31)</f>
        <v>15943.830000000002</v>
      </c>
      <c r="AB32" s="17">
        <v>1617</v>
      </c>
      <c r="AC32" s="18">
        <v>527353.37</v>
      </c>
      <c r="AD32" s="17">
        <f>SUM(AD8:AD31)</f>
        <v>3963</v>
      </c>
    </row>
    <row r="33" spans="1:30" ht="9.9499999999999993" customHeight="1" x14ac:dyDescent="0.25">
      <c r="A33" s="2"/>
      <c r="B33" s="2"/>
      <c r="C33" s="2"/>
      <c r="D33" s="8"/>
      <c r="E33" s="2"/>
      <c r="F33" s="8"/>
      <c r="G33" s="2"/>
      <c r="H33" s="8"/>
      <c r="I33" s="2"/>
      <c r="J33" s="8"/>
      <c r="K33" s="2"/>
      <c r="L33" s="8"/>
      <c r="M33" s="2"/>
      <c r="N33" s="8"/>
      <c r="O33" s="2"/>
      <c r="P33" s="8"/>
      <c r="Q33" s="2"/>
      <c r="R33" s="8"/>
      <c r="S33" s="2"/>
      <c r="T33" s="8"/>
      <c r="U33" s="2"/>
      <c r="V33" s="8"/>
      <c r="W33" s="2"/>
      <c r="X33" s="8"/>
      <c r="Y33" s="2"/>
      <c r="Z33" s="8"/>
      <c r="AA33" s="2"/>
      <c r="AB33" s="8"/>
      <c r="AC33" s="2"/>
      <c r="AD33" s="8"/>
    </row>
    <row r="34" spans="1:30" ht="16.5" x14ac:dyDescent="0.3">
      <c r="E34" s="16"/>
      <c r="F34" s="16"/>
      <c r="G34" s="16"/>
      <c r="H34" s="16"/>
      <c r="I34" s="16"/>
      <c r="Y34" s="9"/>
      <c r="Z34" s="10"/>
      <c r="AA34" s="9"/>
      <c r="AB34" s="10"/>
      <c r="AC34" s="9"/>
    </row>
    <row r="35" spans="1:30" ht="16.5" x14ac:dyDescent="0.3">
      <c r="Y35" s="9"/>
      <c r="Z35" s="11"/>
      <c r="AA35" s="9"/>
      <c r="AB35" s="9"/>
      <c r="AC35" s="12"/>
    </row>
    <row r="36" spans="1:30" ht="16.5" x14ac:dyDescent="0.3">
      <c r="E36" s="16"/>
      <c r="G36" s="32"/>
      <c r="H36" s="33"/>
      <c r="I36" s="32"/>
      <c r="O36" s="16"/>
      <c r="Y36" s="9"/>
      <c r="Z36" s="13"/>
      <c r="AA36" s="9"/>
      <c r="AB36" s="9"/>
      <c r="AC36" s="12"/>
    </row>
    <row r="37" spans="1:30" ht="16.5" x14ac:dyDescent="0.3">
      <c r="E37" s="32"/>
      <c r="G37" s="31"/>
      <c r="H37" s="34"/>
      <c r="I37" s="35"/>
      <c r="J37" s="34"/>
      <c r="K37" s="36"/>
      <c r="L37" s="34"/>
      <c r="M37" s="36"/>
      <c r="N37" s="34"/>
      <c r="O37" s="36"/>
      <c r="Y37" s="14"/>
      <c r="Z37" s="14"/>
      <c r="AA37" s="9"/>
      <c r="AB37" s="14"/>
      <c r="AC37" s="15"/>
    </row>
    <row r="39" spans="1:30" x14ac:dyDescent="0.25">
      <c r="D39" s="37"/>
    </row>
    <row r="40" spans="1:30" x14ac:dyDescent="0.25">
      <c r="E40" s="16"/>
      <c r="AA40" s="16"/>
    </row>
    <row r="41" spans="1:30" x14ac:dyDescent="0.25">
      <c r="E41" s="16"/>
    </row>
    <row r="42" spans="1:30" x14ac:dyDescent="0.25">
      <c r="AA42" s="16"/>
    </row>
    <row r="44" spans="1:30" x14ac:dyDescent="0.25">
      <c r="E44" s="16"/>
    </row>
    <row r="45" spans="1:30" x14ac:dyDescent="0.25">
      <c r="E45" s="31"/>
    </row>
    <row r="46" spans="1:30" x14ac:dyDescent="0.25">
      <c r="AA46" s="16"/>
    </row>
    <row r="48" spans="1:30" x14ac:dyDescent="0.25">
      <c r="E48" s="16"/>
    </row>
    <row r="49" spans="5:5" x14ac:dyDescent="0.25">
      <c r="E49" s="31"/>
    </row>
    <row r="56" spans="5:5" x14ac:dyDescent="0.25">
      <c r="E56" s="16"/>
    </row>
  </sheetData>
  <mergeCells count="27">
    <mergeCell ref="A1:AC1"/>
    <mergeCell ref="A2:C2"/>
    <mergeCell ref="D2:G2"/>
    <mergeCell ref="X2:AC2"/>
    <mergeCell ref="A3:C3"/>
    <mergeCell ref="D3:G3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X6:Y6"/>
    <mergeCell ref="Z6:AA6"/>
    <mergeCell ref="AB6:AB7"/>
    <mergeCell ref="AC6:AC7"/>
    <mergeCell ref="AD6:AD7"/>
  </mergeCells>
  <printOptions gridLines="1"/>
  <pageMargins left="0.11811023622047245" right="0.11811023622047245" top="0.35433070866141736" bottom="0.15748031496062992" header="0.31496062992125984" footer="0.31496062992125984"/>
  <pageSetup scale="65" orientation="landscape" useFirstPageNumber="1" r:id="rId1"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0C0AC-AE1B-43B0-89F5-CD02FE326077}">
  <dimension ref="A1:C19"/>
  <sheetViews>
    <sheetView workbookViewId="0">
      <selection activeCell="A30" sqref="A30"/>
    </sheetView>
  </sheetViews>
  <sheetFormatPr defaultRowHeight="15" x14ac:dyDescent="0.25"/>
  <cols>
    <col min="1" max="1" width="61.140625" style="23" customWidth="1"/>
    <col min="2" max="2" width="15.5703125" style="23" customWidth="1"/>
    <col min="3" max="3" width="16" style="23" customWidth="1"/>
    <col min="4" max="16384" width="9.140625" style="23"/>
  </cols>
  <sheetData>
    <row r="1" spans="1:3" x14ac:dyDescent="0.25">
      <c r="A1" s="67" t="s">
        <v>96</v>
      </c>
      <c r="B1" s="68" t="s">
        <v>95</v>
      </c>
      <c r="C1" s="68" t="s">
        <v>95</v>
      </c>
    </row>
    <row r="2" spans="1:3" x14ac:dyDescent="0.25">
      <c r="A2" s="67"/>
      <c r="B2" s="68" t="s">
        <v>36</v>
      </c>
      <c r="C2" s="68" t="s">
        <v>36</v>
      </c>
    </row>
    <row r="3" spans="1:3" x14ac:dyDescent="0.25">
      <c r="A3" s="67"/>
      <c r="B3" s="69" t="s">
        <v>17</v>
      </c>
      <c r="C3" s="69" t="s">
        <v>19</v>
      </c>
    </row>
    <row r="4" spans="1:3" x14ac:dyDescent="0.25">
      <c r="A4" s="70" t="s">
        <v>5</v>
      </c>
      <c r="B4" s="47">
        <v>1011</v>
      </c>
      <c r="C4" s="71">
        <v>234449.09999999998</v>
      </c>
    </row>
    <row r="5" spans="1:3" x14ac:dyDescent="0.25">
      <c r="A5" s="70" t="s">
        <v>6</v>
      </c>
      <c r="B5" s="47">
        <v>61</v>
      </c>
      <c r="C5" s="71">
        <v>36021.139999999992</v>
      </c>
    </row>
    <row r="6" spans="1:3" x14ac:dyDescent="0.25">
      <c r="A6" s="70" t="s">
        <v>7</v>
      </c>
      <c r="B6" s="47">
        <v>118</v>
      </c>
      <c r="C6" s="71">
        <v>22538.539999999994</v>
      </c>
    </row>
    <row r="7" spans="1:3" x14ac:dyDescent="0.25">
      <c r="A7" s="70" t="s">
        <v>97</v>
      </c>
      <c r="B7" s="47">
        <v>542</v>
      </c>
      <c r="C7" s="71">
        <v>135922.25</v>
      </c>
    </row>
    <row r="8" spans="1:3" x14ac:dyDescent="0.25">
      <c r="A8" s="70" t="s">
        <v>9</v>
      </c>
      <c r="B8" s="47">
        <v>363</v>
      </c>
      <c r="C8" s="71">
        <v>62504.330000000009</v>
      </c>
    </row>
    <row r="9" spans="1:3" x14ac:dyDescent="0.25">
      <c r="A9" s="70" t="s">
        <v>10</v>
      </c>
      <c r="B9" s="47">
        <v>27</v>
      </c>
      <c r="C9" s="71">
        <v>2045.0200000000002</v>
      </c>
    </row>
    <row r="10" spans="1:3" x14ac:dyDescent="0.25">
      <c r="A10" s="70" t="s">
        <v>11</v>
      </c>
      <c r="B10" s="47">
        <v>2</v>
      </c>
      <c r="C10" s="71">
        <v>105.76</v>
      </c>
    </row>
    <row r="11" spans="1:3" x14ac:dyDescent="0.25">
      <c r="A11" s="70" t="s">
        <v>12</v>
      </c>
      <c r="B11" s="47">
        <v>28</v>
      </c>
      <c r="C11" s="71">
        <v>14709.4</v>
      </c>
    </row>
    <row r="12" spans="1:3" x14ac:dyDescent="0.25">
      <c r="A12" s="70" t="s">
        <v>14</v>
      </c>
      <c r="B12" s="47">
        <v>1</v>
      </c>
      <c r="C12" s="71">
        <v>27</v>
      </c>
    </row>
    <row r="13" spans="1:3" x14ac:dyDescent="0.25">
      <c r="A13" s="70" t="s">
        <v>13</v>
      </c>
      <c r="B13" s="47">
        <v>203</v>
      </c>
      <c r="C13" s="71">
        <v>0</v>
      </c>
    </row>
    <row r="14" spans="1:3" x14ac:dyDescent="0.25">
      <c r="A14" s="70" t="s">
        <v>15</v>
      </c>
      <c r="B14" s="47">
        <v>3</v>
      </c>
      <c r="C14" s="71">
        <v>3087</v>
      </c>
    </row>
    <row r="15" spans="1:3" x14ac:dyDescent="0.25">
      <c r="A15" s="70" t="s">
        <v>98</v>
      </c>
      <c r="B15" s="47">
        <v>1604</v>
      </c>
      <c r="C15" s="71">
        <v>15943.83</v>
      </c>
    </row>
    <row r="16" spans="1:3" ht="15.75" x14ac:dyDescent="0.25">
      <c r="A16" s="64" t="s">
        <v>99</v>
      </c>
      <c r="B16" s="65">
        <f>SUM(B4:B15)</f>
        <v>3963</v>
      </c>
      <c r="C16" s="66">
        <f>SUM(C4:C15)</f>
        <v>527353.37</v>
      </c>
    </row>
    <row r="19" spans="2:2" x14ac:dyDescent="0.25">
      <c r="B19" s="24"/>
    </row>
  </sheetData>
  <mergeCells count="3">
    <mergeCell ref="B1:C1"/>
    <mergeCell ref="B2:C2"/>
    <mergeCell ref="A1:A3"/>
  </mergeCells>
  <pageMargins left="0.51181102362204722" right="0.11811023622047245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 26 S </vt:lpstr>
      <vt:lpstr>Po vrsti prava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2026-07-20T09:08:18Z</cp:lastPrinted>
  <dcterms:created xsi:type="dcterms:W3CDTF">2026-07-06T06:44:51Z</dcterms:created>
  <dcterms:modified xsi:type="dcterms:W3CDTF">2026-07-20T09:10:21Z</dcterms:modified>
</cp:coreProperties>
</file>